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8"/>
      <name val="Arial"/>
      <family val="0"/>
    </font>
    <font>
      <vertAlign val="superscript"/>
      <sz val="9.5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Munka1!$A$1:$A$15</c:f>
              <c:numCache/>
            </c:numRef>
          </c:xVal>
          <c:yVal>
            <c:numRef>
              <c:f>Munka1!$B$1:$B$15</c:f>
              <c:numCache>
                <c:ptCount val="15"/>
                <c:pt idx="0">
                  <c:v>0.861874607677017</c:v>
                </c:pt>
                <c:pt idx="1">
                  <c:v>0.6349303529429123</c:v>
                </c:pt>
                <c:pt idx="2">
                  <c:v>0.4760521831103941</c:v>
                </c:pt>
                <c:pt idx="3">
                  <c:v>0.49619026971416724</c:v>
                </c:pt>
                <c:pt idx="4">
                  <c:v>0.34292172514423946</c:v>
                </c:pt>
                <c:pt idx="5">
                  <c:v>0.26853247200813396</c:v>
                </c:pt>
                <c:pt idx="6">
                  <c:v>0.2164476117749489</c:v>
                </c:pt>
                <c:pt idx="7">
                  <c:v>0.1779004110804613</c:v>
                </c:pt>
                <c:pt idx="8">
                  <c:v>0.1479688292434476</c:v>
                </c:pt>
                <c:pt idx="9">
                  <c:v>0.14754158682450896</c:v>
                </c:pt>
                <c:pt idx="10">
                  <c:v>0.12053797107301256</c:v>
                </c:pt>
                <c:pt idx="11">
                  <c:v>0.09015608327064081</c:v>
                </c:pt>
                <c:pt idx="12">
                  <c:v>0.07923222942280844</c:v>
                </c:pt>
                <c:pt idx="13">
                  <c:v>0.06599008710124186</c:v>
                </c:pt>
                <c:pt idx="14">
                  <c:v>0.0528290823278629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Munka1!$A$1:$A$15</c:f>
              <c:numCache/>
            </c:numRef>
          </c:xVal>
          <c:yVal>
            <c:numRef>
              <c:f>Munka1!$C$1:$C$15</c:f>
              <c:numCache>
                <c:ptCount val="15"/>
                <c:pt idx="0">
                  <c:v>0.7067203373556548</c:v>
                </c:pt>
                <c:pt idx="1">
                  <c:v>0.6760317372087313</c:v>
                </c:pt>
                <c:pt idx="2">
                  <c:v>0.5284868109533547</c:v>
                </c:pt>
                <c:pt idx="3">
                  <c:v>0.4483537850115982</c:v>
                </c:pt>
                <c:pt idx="4">
                  <c:v>0.35240010269562977</c:v>
                </c:pt>
                <c:pt idx="5">
                  <c:v>0.2975252452586408</c:v>
                </c:pt>
                <c:pt idx="6">
                  <c:v>0.2654867743435318</c:v>
                </c:pt>
                <c:pt idx="7">
                  <c:v>0.17848834378922776</c:v>
                </c:pt>
                <c:pt idx="8">
                  <c:v>0.16717449694911954</c:v>
                </c:pt>
                <c:pt idx="9">
                  <c:v>0.13069039550933434</c:v>
                </c:pt>
                <c:pt idx="10">
                  <c:v>0.1272164737002492</c:v>
                </c:pt>
                <c:pt idx="11">
                  <c:v>0.08713694813687711</c:v>
                </c:pt>
                <c:pt idx="12">
                  <c:v>0.07454440604647371</c:v>
                </c:pt>
                <c:pt idx="13">
                  <c:v>0.06810190058670047</c:v>
                </c:pt>
                <c:pt idx="14">
                  <c:v>0.051144793367574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Munka1!$A$1:$A$15</c:f>
              <c:numCache/>
            </c:numRef>
          </c:xVal>
          <c:yVal>
            <c:numRef>
              <c:f>Munka1!$D$1:$D$15</c:f>
              <c:numCache>
                <c:ptCount val="15"/>
                <c:pt idx="0">
                  <c:v>0.7989462238458243</c:v>
                </c:pt>
                <c:pt idx="1">
                  <c:v>0.6357398770322271</c:v>
                </c:pt>
                <c:pt idx="2">
                  <c:v>0.5639861429353424</c:v>
                </c:pt>
                <c:pt idx="3">
                  <c:v>0.45524333129786454</c:v>
                </c:pt>
                <c:pt idx="4">
                  <c:v>0.41635461287304965</c:v>
                </c:pt>
                <c:pt idx="5">
                  <c:v>0.27749820800910524</c:v>
                </c:pt>
                <c:pt idx="6">
                  <c:v>0.25109840053609805</c:v>
                </c:pt>
                <c:pt idx="7">
                  <c:v>0.22721659242168477</c:v>
                </c:pt>
                <c:pt idx="8">
                  <c:v>0.1895148277880843</c:v>
                </c:pt>
                <c:pt idx="9">
                  <c:v>0.1537839044257923</c:v>
                </c:pt>
                <c:pt idx="10">
                  <c:v>0.11735865574065639</c:v>
                </c:pt>
                <c:pt idx="11">
                  <c:v>0.10107439480189928</c:v>
                </c:pt>
                <c:pt idx="12">
                  <c:v>0.07431536310013268</c:v>
                </c:pt>
                <c:pt idx="13">
                  <c:v>0.0602487841436087</c:v>
                </c:pt>
                <c:pt idx="14">
                  <c:v>0.043082495619076386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Munka1!$A$1:$A$15</c:f>
              <c:numCache/>
            </c:numRef>
          </c:xVal>
          <c:yVal>
            <c:numRef>
              <c:f>Munka1!$E$1:$E$15</c:f>
              <c:numCache>
                <c:ptCount val="15"/>
                <c:pt idx="0">
                  <c:v>0.8320726813773494</c:v>
                </c:pt>
                <c:pt idx="1">
                  <c:v>0.712230607967261</c:v>
                </c:pt>
                <c:pt idx="2">
                  <c:v>0.630534314678349</c:v>
                </c:pt>
                <c:pt idx="3">
                  <c:v>0.388522545192089</c:v>
                </c:pt>
                <c:pt idx="4">
                  <c:v>0.35542000164268683</c:v>
                </c:pt>
                <c:pt idx="5">
                  <c:v>0.3150387776677587</c:v>
                </c:pt>
                <c:pt idx="6">
                  <c:v>0.24075160456931138</c:v>
                </c:pt>
                <c:pt idx="7">
                  <c:v>0.22108690321783042</c:v>
                </c:pt>
                <c:pt idx="8">
                  <c:v>0.16731757045716597</c:v>
                </c:pt>
                <c:pt idx="9">
                  <c:v>0.12248427308750522</c:v>
                </c:pt>
                <c:pt idx="10">
                  <c:v>0.11333956457331633</c:v>
                </c:pt>
                <c:pt idx="11">
                  <c:v>0.0787300198441146</c:v>
                </c:pt>
                <c:pt idx="12">
                  <c:v>0.07211775177302651</c:v>
                </c:pt>
                <c:pt idx="13">
                  <c:v>0.05929123843000087</c:v>
                </c:pt>
                <c:pt idx="14">
                  <c:v>0.050591086879924536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Munka1!$A$1:$A$15</c:f>
              <c:numCache/>
            </c:numRef>
          </c:xVal>
          <c:yVal>
            <c:numRef>
              <c:f>Munka1!$F$1:$F$15</c:f>
              <c:numCache>
                <c:ptCount val="15"/>
                <c:pt idx="0">
                  <c:v>0.7702117675719721</c:v>
                </c:pt>
                <c:pt idx="1">
                  <c:v>0.6239035754985585</c:v>
                </c:pt>
                <c:pt idx="2">
                  <c:v>0.5322452000609192</c:v>
                </c:pt>
                <c:pt idx="3">
                  <c:v>0.40529670668307843</c:v>
                </c:pt>
                <c:pt idx="4">
                  <c:v>0.3848404735686071</c:v>
                </c:pt>
                <c:pt idx="5">
                  <c:v>0.25809067504081346</c:v>
                </c:pt>
                <c:pt idx="6">
                  <c:v>0.2708677916363305</c:v>
                </c:pt>
                <c:pt idx="7">
                  <c:v>0.2026015156222944</c:v>
                </c:pt>
                <c:pt idx="8">
                  <c:v>0.15669183862923727</c:v>
                </c:pt>
                <c:pt idx="9">
                  <c:v>0.12680456270960036</c:v>
                </c:pt>
                <c:pt idx="10">
                  <c:v>0.12362076158296528</c:v>
                </c:pt>
                <c:pt idx="11">
                  <c:v>0.09012551340973962</c:v>
                </c:pt>
                <c:pt idx="12">
                  <c:v>0.07999944928600693</c:v>
                </c:pt>
                <c:pt idx="13">
                  <c:v>0.05416286958485156</c:v>
                </c:pt>
                <c:pt idx="14">
                  <c:v>0.054489066564513314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Munka1!$A$1:$A$15</c:f>
              <c:numCache/>
            </c:numRef>
          </c:xVal>
          <c:yVal>
            <c:numRef>
              <c:f>Munka1!$G$1:$G$15</c:f>
              <c:numCache>
                <c:ptCount val="15"/>
                <c:pt idx="0">
                  <c:v>0.7287214717670437</c:v>
                </c:pt>
                <c:pt idx="1">
                  <c:v>0.7632908682060127</c:v>
                </c:pt>
                <c:pt idx="2">
                  <c:v>0.5166099212525697</c:v>
                </c:pt>
                <c:pt idx="3">
                  <c:v>0.46152134655141935</c:v>
                </c:pt>
                <c:pt idx="4">
                  <c:v>0.4075672747841362</c:v>
                </c:pt>
                <c:pt idx="5">
                  <c:v>0.2703548385661403</c:v>
                </c:pt>
                <c:pt idx="6">
                  <c:v>0.2521058241741347</c:v>
                </c:pt>
                <c:pt idx="7">
                  <c:v>0.20762207940913172</c:v>
                </c:pt>
                <c:pt idx="8">
                  <c:v>0.1581178528270889</c:v>
                </c:pt>
                <c:pt idx="9">
                  <c:v>0.11842751092051913</c:v>
                </c:pt>
                <c:pt idx="10">
                  <c:v>0.12444328694533992</c:v>
                </c:pt>
                <c:pt idx="11">
                  <c:v>0.08284221321154889</c:v>
                </c:pt>
                <c:pt idx="12">
                  <c:v>0.07739447357430178</c:v>
                </c:pt>
                <c:pt idx="13">
                  <c:v>0.06900795715365628</c:v>
                </c:pt>
                <c:pt idx="14">
                  <c:v>0.0473977857067228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Munka1!$A$1:$A$15</c:f>
              <c:numCache/>
            </c:numRef>
          </c:xVal>
          <c:yVal>
            <c:numRef>
              <c:f>Munka1!$H$1:$H$15</c:f>
              <c:numCache>
                <c:ptCount val="15"/>
                <c:pt idx="0">
                  <c:v>0.8054056234113947</c:v>
                </c:pt>
                <c:pt idx="1">
                  <c:v>0.6269393957547349</c:v>
                </c:pt>
                <c:pt idx="2">
                  <c:v>0.6204085880100767</c:v>
                </c:pt>
                <c:pt idx="3">
                  <c:v>0.5012260921063789</c:v>
                </c:pt>
                <c:pt idx="4">
                  <c:v>0.3276255611954948</c:v>
                </c:pt>
                <c:pt idx="5">
                  <c:v>0.2949674005870924</c:v>
                </c:pt>
                <c:pt idx="6">
                  <c:v>0.23806110602764557</c:v>
                </c:pt>
                <c:pt idx="7">
                  <c:v>0.22318913850549377</c:v>
                </c:pt>
                <c:pt idx="8">
                  <c:v>0.1576876000108812</c:v>
                </c:pt>
                <c:pt idx="9">
                  <c:v>0.11940401462682985</c:v>
                </c:pt>
                <c:pt idx="10">
                  <c:v>0.09611093787908527</c:v>
                </c:pt>
                <c:pt idx="11">
                  <c:v>0.10091683120392093</c:v>
                </c:pt>
                <c:pt idx="12">
                  <c:v>0.06370401715554086</c:v>
                </c:pt>
                <c:pt idx="13">
                  <c:v>0.0682453220752731</c:v>
                </c:pt>
                <c:pt idx="14">
                  <c:v>0.05311280998548675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Munka1!$A$1:$A$15</c:f>
              <c:numCache/>
            </c:numRef>
          </c:xVal>
          <c:yVal>
            <c:numRef>
              <c:f>Munka1!$I$1:$I$15</c:f>
              <c:numCache>
                <c:ptCount val="15"/>
                <c:pt idx="0">
                  <c:v>0.7862789590008937</c:v>
                </c:pt>
                <c:pt idx="1">
                  <c:v>0.6675809163729197</c:v>
                </c:pt>
                <c:pt idx="2">
                  <c:v>0.5526175944287152</c:v>
                </c:pt>
                <c:pt idx="3">
                  <c:v>0.4509077252223709</c:v>
                </c:pt>
                <c:pt idx="4">
                  <c:v>0.36958996455769194</c:v>
                </c:pt>
                <c:pt idx="5">
                  <c:v>0.28314394530538356</c:v>
                </c:pt>
                <c:pt idx="6">
                  <c:v>0.24783130186600014</c:v>
                </c:pt>
                <c:pt idx="7">
                  <c:v>0.2054435691494463</c:v>
                </c:pt>
                <c:pt idx="8">
                  <c:v>0.16349614512928926</c:v>
                </c:pt>
                <c:pt idx="9">
                  <c:v>0.1313051783005843</c:v>
                </c:pt>
                <c:pt idx="10">
                  <c:v>0.11751823592780357</c:v>
                </c:pt>
                <c:pt idx="11">
                  <c:v>0.09014028626839161</c:v>
                </c:pt>
                <c:pt idx="12">
                  <c:v>0.07447252719404156</c:v>
                </c:pt>
                <c:pt idx="13">
                  <c:v>0.06357830843933326</c:v>
                </c:pt>
                <c:pt idx="14">
                  <c:v>0.05037816006445152</c:v>
                </c:pt>
              </c:numCache>
            </c:numRef>
          </c:yVal>
          <c:smooth val="0"/>
        </c:ser>
        <c:axId val="1332134"/>
        <c:axId val="11989207"/>
      </c:scatterChart>
      <c:valAx>
        <c:axId val="133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89207"/>
        <c:crosses val="autoZero"/>
        <c:crossBetween val="midCat"/>
        <c:dispUnits/>
      </c:valAx>
      <c:valAx>
        <c:axId val="119892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21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átlag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Munka1!$J$1:$J$15</c:f>
                <c:numCache>
                  <c:ptCount val="15"/>
                  <c:pt idx="0">
                    <c:v>0.051044307438535316</c:v>
                  </c:pt>
                  <c:pt idx="1">
                    <c:v>0.04908412690002996</c:v>
                  </c:pt>
                  <c:pt idx="2">
                    <c:v>0.05203298665499328</c:v>
                  </c:pt>
                  <c:pt idx="3">
                    <c:v>0.03908359471237079</c:v>
                  </c:pt>
                  <c:pt idx="4">
                    <c:v>0.03123704712584192</c:v>
                  </c:pt>
                  <c:pt idx="5">
                    <c:v>0.018518304914097117</c:v>
                  </c:pt>
                  <c:pt idx="6">
                    <c:v>0.016910925835472674</c:v>
                  </c:pt>
                  <c:pt idx="7">
                    <c:v>0.019017723240609043</c:v>
                  </c:pt>
                  <c:pt idx="8">
                    <c:v>0.012277544897622289</c:v>
                  </c:pt>
                  <c:pt idx="9">
                    <c:v>0.012955020931037396</c:v>
                  </c:pt>
                  <c:pt idx="10">
                    <c:v>0.009740423407320136</c:v>
                  </c:pt>
                  <c:pt idx="11">
                    <c:v>0.007820898816640002</c:v>
                  </c:pt>
                  <c:pt idx="12">
                    <c:v>0.005116849569536306</c:v>
                  </c:pt>
                  <c:pt idx="13">
                    <c:v>0.005286868554554752</c:v>
                  </c:pt>
                  <c:pt idx="14">
                    <c:v>0.0036474511226740943</c:v>
                  </c:pt>
                </c:numCache>
              </c:numRef>
            </c:plus>
            <c:minus>
              <c:numRef>
                <c:f>Munka1!$J$1:$J$15</c:f>
                <c:numCache>
                  <c:ptCount val="15"/>
                  <c:pt idx="0">
                    <c:v>0.051044307438535316</c:v>
                  </c:pt>
                  <c:pt idx="1">
                    <c:v>0.04908412690002996</c:v>
                  </c:pt>
                  <c:pt idx="2">
                    <c:v>0.05203298665499328</c:v>
                  </c:pt>
                  <c:pt idx="3">
                    <c:v>0.03908359471237079</c:v>
                  </c:pt>
                  <c:pt idx="4">
                    <c:v>0.03123704712584192</c:v>
                  </c:pt>
                  <c:pt idx="5">
                    <c:v>0.018518304914097117</c:v>
                  </c:pt>
                  <c:pt idx="6">
                    <c:v>0.016910925835472674</c:v>
                  </c:pt>
                  <c:pt idx="7">
                    <c:v>0.019017723240609043</c:v>
                  </c:pt>
                  <c:pt idx="8">
                    <c:v>0.012277544897622289</c:v>
                  </c:pt>
                  <c:pt idx="9">
                    <c:v>0.012955020931037396</c:v>
                  </c:pt>
                  <c:pt idx="10">
                    <c:v>0.009740423407320136</c:v>
                  </c:pt>
                  <c:pt idx="11">
                    <c:v>0.007820898816640002</c:v>
                  </c:pt>
                  <c:pt idx="12">
                    <c:v>0.005116849569536306</c:v>
                  </c:pt>
                  <c:pt idx="13">
                    <c:v>0.005286868554554752</c:v>
                  </c:pt>
                  <c:pt idx="14">
                    <c:v>0.0036474511226740943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fixedVal"/>
            <c:val val="0.04"/>
            <c:noEndCap val="0"/>
          </c:errBars>
          <c:xVal>
            <c:numRef>
              <c:f>Munka1!$A$1:$A$15</c:f>
              <c:numCache/>
            </c:numRef>
          </c:xVal>
          <c:yVal>
            <c:numRef>
              <c:f>Munka1!$I$1:$I$15</c:f>
              <c:numCache>
                <c:ptCount val="15"/>
                <c:pt idx="0">
                  <c:v>0.7862789590008937</c:v>
                </c:pt>
                <c:pt idx="1">
                  <c:v>0.6675809163729197</c:v>
                </c:pt>
                <c:pt idx="2">
                  <c:v>0.5526175944287152</c:v>
                </c:pt>
                <c:pt idx="3">
                  <c:v>0.4509077252223709</c:v>
                </c:pt>
                <c:pt idx="4">
                  <c:v>0.36958996455769194</c:v>
                </c:pt>
                <c:pt idx="5">
                  <c:v>0.28314394530538356</c:v>
                </c:pt>
                <c:pt idx="6">
                  <c:v>0.24783130186600014</c:v>
                </c:pt>
                <c:pt idx="7">
                  <c:v>0.2054435691494463</c:v>
                </c:pt>
                <c:pt idx="8">
                  <c:v>0.16349614512928926</c:v>
                </c:pt>
                <c:pt idx="9">
                  <c:v>0.1313051783005843</c:v>
                </c:pt>
                <c:pt idx="10">
                  <c:v>0.11751823592780357</c:v>
                </c:pt>
                <c:pt idx="11">
                  <c:v>0.09014028626839161</c:v>
                </c:pt>
                <c:pt idx="12">
                  <c:v>0.07447252719404156</c:v>
                </c:pt>
                <c:pt idx="13">
                  <c:v>0.06357830843933326</c:v>
                </c:pt>
                <c:pt idx="14">
                  <c:v>0.05037816006445152</c:v>
                </c:pt>
              </c:numCache>
            </c:numRef>
          </c:yVal>
          <c:smooth val="0"/>
        </c:ser>
        <c:axId val="40794000"/>
        <c:axId val="31601681"/>
      </c:scatterChart>
      <c:valAx>
        <c:axId val="4079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01681"/>
        <c:crosses val="autoZero"/>
        <c:crossBetween val="midCat"/>
        <c:dispUnits/>
      </c:valAx>
      <c:valAx>
        <c:axId val="31601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940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72"/>
          <c:w val="0.95825"/>
          <c:h val="0.928"/>
        </c:manualLayout>
      </c:layout>
      <c:scatterChart>
        <c:scatterStyle val="smooth"/>
        <c:varyColors val="0"/>
        <c:ser>
          <c:idx val="9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Munka1!$A$1:$A$15</c:f>
              <c:numCache/>
            </c:numRef>
          </c:xVal>
          <c:yVal>
            <c:numRef>
              <c:f>Munka1!$K$1:$K$15</c:f>
              <c:numCache>
                <c:ptCount val="15"/>
                <c:pt idx="0">
                  <c:v>-0.19472275754708096</c:v>
                </c:pt>
                <c:pt idx="1">
                  <c:v>-0.4139061175511225</c:v>
                </c:pt>
                <c:pt idx="2">
                  <c:v>-0.6043965038800156</c:v>
                </c:pt>
                <c:pt idx="3">
                  <c:v>-0.7909455574962032</c:v>
                </c:pt>
                <c:pt idx="4">
                  <c:v>-1.0194308030839319</c:v>
                </c:pt>
                <c:pt idx="5">
                  <c:v>-1.1929255944973105</c:v>
                </c:pt>
                <c:pt idx="6">
                  <c:v>-1.3856220555793537</c:v>
                </c:pt>
                <c:pt idx="7">
                  <c:v>-1.588116244079661</c:v>
                </c:pt>
                <c:pt idx="8">
                  <c:v>-1.7873880874453336</c:v>
                </c:pt>
                <c:pt idx="9">
                  <c:v>-1.9908377580842083</c:v>
                </c:pt>
                <c:pt idx="10">
                  <c:v>-2.1963184781016163</c:v>
                </c:pt>
                <c:pt idx="11">
                  <c:v>-2.410687172238957</c:v>
                </c:pt>
                <c:pt idx="12">
                  <c:v>-2.5853530535234337</c:v>
                </c:pt>
                <c:pt idx="13">
                  <c:v>-2.7971612941035944</c:v>
                </c:pt>
                <c:pt idx="14">
                  <c:v>-3.0117792579568534</c:v>
                </c:pt>
              </c:numCache>
            </c:numRef>
          </c:yVal>
          <c:smooth val="1"/>
        </c:ser>
        <c:axId val="15979674"/>
        <c:axId val="9599339"/>
      </c:scatterChart>
      <c:valAx>
        <c:axId val="1597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99339"/>
        <c:crosses val="autoZero"/>
        <c:crossBetween val="midCat"/>
        <c:dispUnits/>
      </c:valAx>
      <c:valAx>
        <c:axId val="9599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796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31</xdr:row>
      <xdr:rowOff>142875</xdr:rowOff>
    </xdr:from>
    <xdr:to>
      <xdr:col>8</xdr:col>
      <xdr:colOff>247650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542925" y="5162550"/>
        <a:ext cx="45815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523875</xdr:colOff>
      <xdr:row>49</xdr:row>
      <xdr:rowOff>85725</xdr:rowOff>
    </xdr:from>
    <xdr:to>
      <xdr:col>8</xdr:col>
      <xdr:colOff>228600</xdr:colOff>
      <xdr:row>65</xdr:row>
      <xdr:rowOff>104775</xdr:rowOff>
    </xdr:to>
    <xdr:graphicFrame>
      <xdr:nvGraphicFramePr>
        <xdr:cNvPr id="2" name="Chart 2"/>
        <xdr:cNvGraphicFramePr/>
      </xdr:nvGraphicFramePr>
      <xdr:xfrm>
        <a:off x="523875" y="8020050"/>
        <a:ext cx="45815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561975</xdr:colOff>
      <xdr:row>68</xdr:row>
      <xdr:rowOff>47625</xdr:rowOff>
    </xdr:from>
    <xdr:to>
      <xdr:col>8</xdr:col>
      <xdr:colOff>266700</xdr:colOff>
      <xdr:row>85</xdr:row>
      <xdr:rowOff>47625</xdr:rowOff>
    </xdr:to>
    <xdr:graphicFrame>
      <xdr:nvGraphicFramePr>
        <xdr:cNvPr id="3" name="Chart 3"/>
        <xdr:cNvGraphicFramePr/>
      </xdr:nvGraphicFramePr>
      <xdr:xfrm>
        <a:off x="561975" y="11058525"/>
        <a:ext cx="4581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B1" sqref="B1"/>
    </sheetView>
  </sheetViews>
  <sheetFormatPr defaultColWidth="9.140625" defaultRowHeight="12.75"/>
  <sheetData>
    <row r="1" spans="1:11" ht="12.75">
      <c r="A1">
        <v>0.1</v>
      </c>
      <c r="B1">
        <f ca="1">POWER($A$19,-2*$A1)*(1+$A$20*(RAND()-0.5))</f>
        <v>0.9394478192615463</v>
      </c>
      <c r="C1">
        <f aca="true" ca="1" t="shared" si="0" ref="C1:H1">POWER($A$19,-2*$A1)*(1+$A$20*(RAND()-0.5))</f>
        <v>0.8170121495320675</v>
      </c>
      <c r="D1">
        <f ca="1" t="shared" si="0"/>
        <v>0.799900402223728</v>
      </c>
      <c r="E1">
        <f ca="1" t="shared" si="0"/>
        <v>0.7559936788030891</v>
      </c>
      <c r="F1">
        <f ca="1" t="shared" si="0"/>
        <v>0.8462396890301138</v>
      </c>
      <c r="G1">
        <f ca="1" t="shared" si="0"/>
        <v>0.8172809908579834</v>
      </c>
      <c r="H1">
        <f ca="1" t="shared" si="0"/>
        <v>0.9106030096428855</v>
      </c>
      <c r="I1">
        <f aca="true" t="shared" si="1" ref="I1:I17">SUM(B1:H1)/7</f>
        <v>0.8409253913359163</v>
      </c>
      <c r="J1">
        <f>I17</f>
        <v>0.05930216496917579</v>
      </c>
      <c r="K1">
        <f aca="true" t="shared" si="2" ref="K1:K15">LOG(I1,$A$19)</f>
        <v>-0.17327030257556658</v>
      </c>
    </row>
    <row r="2" spans="1:11" ht="12.75">
      <c r="A2">
        <v>0.2</v>
      </c>
      <c r="B2">
        <f aca="true" ca="1" t="shared" si="3" ref="B2:H15">POWER($A$19,-2*$A2)*(1+$A$20*(RAND()-0.5))</f>
        <v>0.7630801344822961</v>
      </c>
      <c r="C2">
        <f ca="1" t="shared" si="3"/>
        <v>0.5827904835147614</v>
      </c>
      <c r="D2">
        <f ca="1" t="shared" si="3"/>
        <v>0.769257755808109</v>
      </c>
      <c r="E2">
        <f ca="1" t="shared" si="3"/>
        <v>0.7687203624463971</v>
      </c>
      <c r="F2">
        <f ca="1" t="shared" si="3"/>
        <v>0.6235253078594446</v>
      </c>
      <c r="G2">
        <f ca="1" t="shared" si="3"/>
        <v>0.616535236792451</v>
      </c>
      <c r="H2">
        <f ca="1" t="shared" si="3"/>
        <v>0.7100372114232026</v>
      </c>
      <c r="I2">
        <f t="shared" si="1"/>
        <v>0.6905637846180944</v>
      </c>
      <c r="J2">
        <f aca="true" t="shared" si="4" ref="J2:J15">I18</f>
        <v>0.07514604333149348</v>
      </c>
      <c r="K2">
        <f t="shared" si="2"/>
        <v>-0.3702853286260049</v>
      </c>
    </row>
    <row r="3" spans="1:11" ht="12.75">
      <c r="A3">
        <v>0.3</v>
      </c>
      <c r="B3">
        <f ca="1" t="shared" si="3"/>
        <v>0.5404935907402013</v>
      </c>
      <c r="C3">
        <f ca="1" t="shared" si="3"/>
        <v>0.6226141059409986</v>
      </c>
      <c r="D3">
        <f ca="1" t="shared" si="3"/>
        <v>0.6068206181987349</v>
      </c>
      <c r="E3">
        <f ca="1" t="shared" si="3"/>
        <v>0.5178896632610621</v>
      </c>
      <c r="F3">
        <f ca="1" t="shared" si="3"/>
        <v>0.6165105218093628</v>
      </c>
      <c r="G3">
        <f ca="1" t="shared" si="3"/>
        <v>0.5126509609581275</v>
      </c>
      <c r="H3">
        <f ca="1" t="shared" si="3"/>
        <v>0.5176109279471743</v>
      </c>
      <c r="I3">
        <f t="shared" si="1"/>
        <v>0.5620843412650945</v>
      </c>
      <c r="J3">
        <f t="shared" si="4"/>
        <v>0.04700800793036539</v>
      </c>
      <c r="K3">
        <f t="shared" si="2"/>
        <v>-0.5761631059745486</v>
      </c>
    </row>
    <row r="4" spans="1:11" ht="12.75">
      <c r="A4">
        <v>0.4</v>
      </c>
      <c r="B4">
        <f ca="1" t="shared" si="3"/>
        <v>0.4002965762227922</v>
      </c>
      <c r="C4">
        <f ca="1" t="shared" si="3"/>
        <v>0.5077174451343829</v>
      </c>
      <c r="D4">
        <f ca="1" t="shared" si="3"/>
        <v>0.4048463039601777</v>
      </c>
      <c r="E4">
        <f ca="1" t="shared" si="3"/>
        <v>0.4543293956168939</v>
      </c>
      <c r="F4">
        <f ca="1" t="shared" si="3"/>
        <v>0.4656134110159397</v>
      </c>
      <c r="G4">
        <f ca="1" t="shared" si="3"/>
        <v>0.38267679638547664</v>
      </c>
      <c r="H4">
        <f ca="1" t="shared" si="3"/>
        <v>0.4671874351287372</v>
      </c>
      <c r="I4">
        <f t="shared" si="1"/>
        <v>0.44038105192348576</v>
      </c>
      <c r="J4">
        <f t="shared" si="4"/>
        <v>0.04188976158676229</v>
      </c>
      <c r="K4">
        <f t="shared" si="2"/>
        <v>-0.8201999415891571</v>
      </c>
    </row>
    <row r="5" spans="1:11" ht="12.75">
      <c r="A5">
        <v>0.5</v>
      </c>
      <c r="B5">
        <f ca="1" t="shared" si="3"/>
        <v>0.3963409642158711</v>
      </c>
      <c r="C5">
        <f ca="1" t="shared" si="3"/>
        <v>0.3528951882898494</v>
      </c>
      <c r="D5">
        <f ca="1" t="shared" si="3"/>
        <v>0.3776560434227806</v>
      </c>
      <c r="E5">
        <f ca="1" t="shared" si="3"/>
        <v>0.3924562319040942</v>
      </c>
      <c r="F5">
        <f ca="1" t="shared" si="3"/>
        <v>0.3598558774514297</v>
      </c>
      <c r="G5">
        <f ca="1" t="shared" si="3"/>
        <v>0.3884110854153003</v>
      </c>
      <c r="H5">
        <f ca="1" t="shared" si="3"/>
        <v>0.41318292423283</v>
      </c>
      <c r="I5">
        <f t="shared" si="1"/>
        <v>0.38297118784745077</v>
      </c>
      <c r="J5">
        <f t="shared" si="4"/>
        <v>0.019560136452250892</v>
      </c>
      <c r="K5">
        <f t="shared" si="2"/>
        <v>-0.9598950462017212</v>
      </c>
    </row>
    <row r="6" spans="1:11" ht="12.75">
      <c r="A6">
        <v>0.6</v>
      </c>
      <c r="B6">
        <f ca="1" t="shared" si="3"/>
        <v>0.28624972704052803</v>
      </c>
      <c r="C6">
        <f ca="1" t="shared" si="3"/>
        <v>0.2692175999544359</v>
      </c>
      <c r="D6">
        <f ca="1" t="shared" si="3"/>
        <v>0.2967215142708006</v>
      </c>
      <c r="E6">
        <f ca="1" t="shared" si="3"/>
        <v>0.2721023490400975</v>
      </c>
      <c r="F6">
        <f ca="1" t="shared" si="3"/>
        <v>0.26130970320177244</v>
      </c>
      <c r="G6">
        <f ca="1" t="shared" si="3"/>
        <v>0.3000994761028391</v>
      </c>
      <c r="H6">
        <f ca="1" t="shared" si="3"/>
        <v>0.3349453672865249</v>
      </c>
      <c r="I6">
        <f t="shared" si="1"/>
        <v>0.2886636766995712</v>
      </c>
      <c r="J6">
        <f t="shared" si="4"/>
        <v>0.023127582887722837</v>
      </c>
      <c r="K6">
        <f t="shared" si="2"/>
        <v>-1.2426218573366001</v>
      </c>
    </row>
    <row r="7" spans="1:11" ht="12.75">
      <c r="A7">
        <v>0.7</v>
      </c>
      <c r="B7">
        <f ca="1" t="shared" si="3"/>
        <v>0.2595396008910447</v>
      </c>
      <c r="C7">
        <f ca="1" t="shared" si="3"/>
        <v>0.2527716471314323</v>
      </c>
      <c r="D7">
        <f ca="1" t="shared" si="3"/>
        <v>0.2746988686461426</v>
      </c>
      <c r="E7">
        <f ca="1" t="shared" si="3"/>
        <v>0.24636711308186518</v>
      </c>
      <c r="F7">
        <f ca="1" t="shared" si="3"/>
        <v>0.21544489925643381</v>
      </c>
      <c r="G7">
        <f ca="1" t="shared" si="3"/>
        <v>0.2755502221562948</v>
      </c>
      <c r="H7">
        <f ca="1" t="shared" si="3"/>
        <v>0.23230039557029875</v>
      </c>
      <c r="I7">
        <f t="shared" si="1"/>
        <v>0.2509532495333589</v>
      </c>
      <c r="J7">
        <f t="shared" si="4"/>
        <v>0.020268561287418732</v>
      </c>
      <c r="K7">
        <f t="shared" si="2"/>
        <v>-1.3826319712255841</v>
      </c>
    </row>
    <row r="8" spans="1:11" ht="12.75">
      <c r="A8">
        <v>0.8</v>
      </c>
      <c r="B8">
        <f ca="1" t="shared" si="3"/>
        <v>0.19820207044324403</v>
      </c>
      <c r="C8">
        <f ca="1" t="shared" si="3"/>
        <v>0.219701615729529</v>
      </c>
      <c r="D8">
        <f ca="1" t="shared" si="3"/>
        <v>0.21389910276328622</v>
      </c>
      <c r="E8">
        <f ca="1" t="shared" si="3"/>
        <v>0.2118210051146314</v>
      </c>
      <c r="F8">
        <f ca="1" t="shared" si="3"/>
        <v>0.22605887628580892</v>
      </c>
      <c r="G8">
        <f ca="1" t="shared" si="3"/>
        <v>0.2006445871253567</v>
      </c>
      <c r="H8">
        <f ca="1" t="shared" si="3"/>
        <v>0.22195917751129846</v>
      </c>
      <c r="I8">
        <f t="shared" si="1"/>
        <v>0.2131837764247364</v>
      </c>
      <c r="J8">
        <f t="shared" si="4"/>
        <v>0.009778326687713527</v>
      </c>
      <c r="K8">
        <f t="shared" si="2"/>
        <v>-1.5457609562526045</v>
      </c>
    </row>
    <row r="9" spans="1:11" ht="12.75">
      <c r="A9">
        <v>0.9</v>
      </c>
      <c r="B9">
        <f ca="1" t="shared" si="3"/>
        <v>0.16758037131312978</v>
      </c>
      <c r="C9">
        <f ca="1" t="shared" si="3"/>
        <v>0.15424756410207607</v>
      </c>
      <c r="D9">
        <f ca="1" t="shared" si="3"/>
        <v>0.14844818472410562</v>
      </c>
      <c r="E9">
        <f ca="1" t="shared" si="3"/>
        <v>0.17912109198405649</v>
      </c>
      <c r="F9">
        <f ca="1" t="shared" si="3"/>
        <v>0.15518319847770431</v>
      </c>
      <c r="G9">
        <f ca="1" t="shared" si="3"/>
        <v>0.1428321265905828</v>
      </c>
      <c r="H9">
        <f ca="1" t="shared" si="3"/>
        <v>0.14665382635251067</v>
      </c>
      <c r="I9">
        <f t="shared" si="1"/>
        <v>0.15629519479202367</v>
      </c>
      <c r="J9">
        <f t="shared" si="4"/>
        <v>0.011889922964837216</v>
      </c>
      <c r="K9">
        <f t="shared" si="2"/>
        <v>-1.856201244393371</v>
      </c>
    </row>
    <row r="10" spans="1:11" ht="12.75">
      <c r="A10">
        <v>1</v>
      </c>
      <c r="B10">
        <f ca="1" t="shared" si="3"/>
        <v>0.13491458294846065</v>
      </c>
      <c r="C10">
        <f ca="1" t="shared" si="3"/>
        <v>0.11909728793045361</v>
      </c>
      <c r="D10">
        <f ca="1" t="shared" si="3"/>
        <v>0.15528459298654895</v>
      </c>
      <c r="E10">
        <f ca="1" t="shared" si="3"/>
        <v>0.1333583149842622</v>
      </c>
      <c r="F10">
        <f ca="1" t="shared" si="3"/>
        <v>0.13561109895032808</v>
      </c>
      <c r="G10">
        <f ca="1" t="shared" si="3"/>
        <v>0.14779634232337516</v>
      </c>
      <c r="H10">
        <f ca="1" t="shared" si="3"/>
        <v>0.13932020589089084</v>
      </c>
      <c r="I10">
        <f t="shared" si="1"/>
        <v>0.13791177514490277</v>
      </c>
      <c r="J10">
        <f t="shared" si="4"/>
        <v>0.010626774445595332</v>
      </c>
      <c r="K10">
        <f t="shared" si="2"/>
        <v>-1.9813465432872763</v>
      </c>
    </row>
    <row r="11" spans="1:11" ht="12.75">
      <c r="A11">
        <v>1.1</v>
      </c>
      <c r="B11">
        <f ca="1" t="shared" si="3"/>
        <v>0.1012981403305548</v>
      </c>
      <c r="C11">
        <f ca="1" t="shared" si="3"/>
        <v>0.12018626052423728</v>
      </c>
      <c r="D11">
        <f ca="1" t="shared" si="3"/>
        <v>0.10791573796570589</v>
      </c>
      <c r="E11">
        <f ca="1" t="shared" si="3"/>
        <v>0.09563896651900237</v>
      </c>
      <c r="F11">
        <f ca="1" t="shared" si="3"/>
        <v>0.12702008482142244</v>
      </c>
      <c r="G11">
        <f ca="1" t="shared" si="3"/>
        <v>0.09735600790065271</v>
      </c>
      <c r="H11">
        <f ca="1" t="shared" si="3"/>
        <v>0.11213019428057026</v>
      </c>
      <c r="I11">
        <f t="shared" si="1"/>
        <v>0.10879219890602083</v>
      </c>
      <c r="J11">
        <f t="shared" si="4"/>
        <v>0.010914903067927098</v>
      </c>
      <c r="K11">
        <f t="shared" si="2"/>
        <v>-2.2185456766536475</v>
      </c>
    </row>
    <row r="12" spans="1:11" ht="12.75">
      <c r="A12">
        <v>1.2</v>
      </c>
      <c r="B12">
        <f ca="1" t="shared" si="3"/>
        <v>0.08937644904185271</v>
      </c>
      <c r="C12">
        <f ca="1" t="shared" si="3"/>
        <v>0.08970447005681342</v>
      </c>
      <c r="D12">
        <f ca="1" t="shared" si="3"/>
        <v>0.09922910658327332</v>
      </c>
      <c r="E12">
        <f ca="1" t="shared" si="3"/>
        <v>0.08686179905149033</v>
      </c>
      <c r="F12">
        <f ca="1" t="shared" si="3"/>
        <v>0.09580519402478943</v>
      </c>
      <c r="G12">
        <f ca="1" t="shared" si="3"/>
        <v>0.10391559504351101</v>
      </c>
      <c r="H12">
        <f ca="1" t="shared" si="3"/>
        <v>0.0823906880895706</v>
      </c>
      <c r="I12">
        <f t="shared" si="1"/>
        <v>0.0924690431273287</v>
      </c>
      <c r="J12">
        <f t="shared" si="4"/>
        <v>0.006949546134633035</v>
      </c>
      <c r="K12">
        <f t="shared" si="2"/>
        <v>-2.3811282449179796</v>
      </c>
    </row>
    <row r="13" spans="1:11" ht="12.75">
      <c r="A13">
        <v>1.3</v>
      </c>
      <c r="B13">
        <f ca="1" t="shared" si="3"/>
        <v>0.07767717673070978</v>
      </c>
      <c r="C13">
        <f ca="1" t="shared" si="3"/>
        <v>0.07982248300616225</v>
      </c>
      <c r="D13">
        <f ca="1" t="shared" si="3"/>
        <v>0.08538774053097717</v>
      </c>
      <c r="E13">
        <f ca="1" t="shared" si="3"/>
        <v>0.08213037836984048</v>
      </c>
      <c r="F13">
        <f ca="1" t="shared" si="3"/>
        <v>0.07567249750322623</v>
      </c>
      <c r="G13">
        <f ca="1" t="shared" si="3"/>
        <v>0.08252330003919323</v>
      </c>
      <c r="H13">
        <f ca="1" t="shared" si="3"/>
        <v>0.08296050225159035</v>
      </c>
      <c r="I13">
        <f t="shared" si="1"/>
        <v>0.08088201120452851</v>
      </c>
      <c r="J13">
        <f t="shared" si="4"/>
        <v>0.0031031451424534296</v>
      </c>
      <c r="K13">
        <f t="shared" si="2"/>
        <v>-2.5150246065472524</v>
      </c>
    </row>
    <row r="14" spans="1:11" ht="12.75">
      <c r="A14">
        <v>1.4</v>
      </c>
      <c r="B14">
        <f ca="1" t="shared" si="3"/>
        <v>0.05845055371394658</v>
      </c>
      <c r="C14">
        <f ca="1" t="shared" si="3"/>
        <v>0.054743376073184774</v>
      </c>
      <c r="D14">
        <f ca="1" t="shared" si="3"/>
        <v>0.06984205756841014</v>
      </c>
      <c r="E14">
        <f ca="1" t="shared" si="3"/>
        <v>0.06351296389659808</v>
      </c>
      <c r="F14">
        <f ca="1" t="shared" si="3"/>
        <v>0.0662721265843397</v>
      </c>
      <c r="G14">
        <f ca="1" t="shared" si="3"/>
        <v>0.066621658933629</v>
      </c>
      <c r="H14">
        <f ca="1" t="shared" si="3"/>
        <v>0.0630328555956718</v>
      </c>
      <c r="I14">
        <f t="shared" si="1"/>
        <v>0.06321079890939715</v>
      </c>
      <c r="J14">
        <f t="shared" si="4"/>
        <v>0.004772831384160882</v>
      </c>
      <c r="K14">
        <f t="shared" si="2"/>
        <v>-2.761566454610961</v>
      </c>
    </row>
    <row r="15" spans="1:11" ht="12.75">
      <c r="A15">
        <v>1.5</v>
      </c>
      <c r="B15">
        <f ca="1" t="shared" si="3"/>
        <v>0.04613166257936581</v>
      </c>
      <c r="C15">
        <f ca="1" t="shared" si="3"/>
        <v>0.04728996699544224</v>
      </c>
      <c r="D15">
        <f ca="1" t="shared" si="3"/>
        <v>0.05620769128888103</v>
      </c>
      <c r="E15">
        <f ca="1" t="shared" si="3"/>
        <v>0.04443591960609705</v>
      </c>
      <c r="F15">
        <f ca="1" t="shared" si="3"/>
        <v>0.05662850694250165</v>
      </c>
      <c r="G15">
        <f ca="1" t="shared" si="3"/>
        <v>0.046697608627081603</v>
      </c>
      <c r="H15">
        <f ca="1" t="shared" si="3"/>
        <v>0.05234079802744649</v>
      </c>
      <c r="I15">
        <f t="shared" si="1"/>
        <v>0.049961736295259414</v>
      </c>
      <c r="J15">
        <f t="shared" si="4"/>
        <v>0.00466161705156128</v>
      </c>
      <c r="K15">
        <f t="shared" si="2"/>
        <v>-2.9968085625317777</v>
      </c>
    </row>
    <row r="17" spans="2:9" ht="12.75">
      <c r="B17">
        <f>(B1-$I1)*(B1-$I1)</f>
        <v>0.009706668804360967</v>
      </c>
      <c r="C17">
        <f aca="true" t="shared" si="5" ref="C17:H17">(C1-$I1)*(C1-$I1)</f>
        <v>0.0005718431335693416</v>
      </c>
      <c r="D17">
        <f t="shared" si="5"/>
        <v>0.0016830497316551616</v>
      </c>
      <c r="E17">
        <f t="shared" si="5"/>
        <v>0.0072133957937587905</v>
      </c>
      <c r="F17">
        <f t="shared" si="5"/>
        <v>2.824175998255346E-05</v>
      </c>
      <c r="G17">
        <f t="shared" si="5"/>
        <v>0.0005590576739608695</v>
      </c>
      <c r="H17">
        <f t="shared" si="5"/>
        <v>0.004854970492931701</v>
      </c>
      <c r="I17">
        <f>SQRT(SUM(B17:H17)/7)</f>
        <v>0.05930216496917579</v>
      </c>
    </row>
    <row r="18" spans="2:9" ht="12.75">
      <c r="B18">
        <f aca="true" t="shared" si="6" ref="B18:H31">(B2-$I2)*(B2-$I2)</f>
        <v>0.005258620997627296</v>
      </c>
      <c r="C18">
        <f t="shared" si="6"/>
        <v>0.01161508443070969</v>
      </c>
      <c r="D18">
        <f t="shared" si="6"/>
        <v>0.006192741101654837</v>
      </c>
      <c r="E18">
        <f t="shared" si="6"/>
        <v>0.00610845065783153</v>
      </c>
      <c r="F18">
        <f t="shared" si="6"/>
        <v>0.004494157366120032</v>
      </c>
      <c r="G18">
        <f t="shared" si="6"/>
        <v>0.00548022589317357</v>
      </c>
      <c r="H18">
        <f t="shared" si="6"/>
        <v>0.00037921435153390724</v>
      </c>
      <c r="I18">
        <f aca="true" t="shared" si="7" ref="I18:I31">SQRT(SUM(B18:H18)/7)</f>
        <v>0.07514604333149348</v>
      </c>
    </row>
    <row r="19" spans="1:9" ht="12.75">
      <c r="A19">
        <v>2.718</v>
      </c>
      <c r="B19">
        <f t="shared" si="6"/>
        <v>0.0004661605082281774</v>
      </c>
      <c r="C19">
        <f t="shared" si="6"/>
        <v>0.0036638524117203275</v>
      </c>
      <c r="D19">
        <f t="shared" si="6"/>
        <v>0.002001334473883362</v>
      </c>
      <c r="E19">
        <f t="shared" si="6"/>
        <v>0.001953169563880108</v>
      </c>
      <c r="F19">
        <f t="shared" si="6"/>
        <v>0.002962209128637288</v>
      </c>
      <c r="G19">
        <f t="shared" si="6"/>
        <v>0.0024436590885732416</v>
      </c>
      <c r="H19">
        <f t="shared" si="6"/>
        <v>0.0019778844921465623</v>
      </c>
      <c r="I19">
        <f t="shared" si="7"/>
        <v>0.04700800793036539</v>
      </c>
    </row>
    <row r="20" spans="1:9" ht="12.75">
      <c r="A20">
        <v>0.3</v>
      </c>
      <c r="B20">
        <f t="shared" si="6"/>
        <v>0.001606765192199493</v>
      </c>
      <c r="C20">
        <f t="shared" si="6"/>
        <v>0.004534189850652553</v>
      </c>
      <c r="D20">
        <f t="shared" si="6"/>
        <v>0.0012627183128158276</v>
      </c>
      <c r="E20">
        <f t="shared" si="6"/>
        <v>0.00019455629178943858</v>
      </c>
      <c r="F20">
        <f t="shared" si="6"/>
        <v>0.0006366719453705445</v>
      </c>
      <c r="G20">
        <f t="shared" si="6"/>
        <v>0.0033297811071958563</v>
      </c>
      <c r="H20">
        <f t="shared" si="6"/>
        <v>0.0007185821805467882</v>
      </c>
      <c r="I20">
        <f t="shared" si="7"/>
        <v>0.04188976158676229</v>
      </c>
    </row>
    <row r="21" spans="2:9" ht="12.75">
      <c r="B21">
        <f t="shared" si="6"/>
        <v>0.00017875092014157123</v>
      </c>
      <c r="C21">
        <f t="shared" si="6"/>
        <v>0.0009045657493888381</v>
      </c>
      <c r="D21">
        <f t="shared" si="6"/>
        <v>2.8250760255102517E-05</v>
      </c>
      <c r="E21">
        <f t="shared" si="6"/>
        <v>8.996606075646648E-05</v>
      </c>
      <c r="F21">
        <f t="shared" si="6"/>
        <v>0.0005343175747043988</v>
      </c>
      <c r="G21">
        <f t="shared" si="6"/>
        <v>2.9592485548695086E-05</v>
      </c>
      <c r="H21">
        <f t="shared" si="6"/>
        <v>0.0009127490154196465</v>
      </c>
      <c r="I21">
        <f t="shared" si="7"/>
        <v>0.019560136452250892</v>
      </c>
    </row>
    <row r="22" spans="2:9" ht="12.75">
      <c r="B22">
        <f t="shared" si="6"/>
        <v>5.827152956394683E-06</v>
      </c>
      <c r="C22">
        <f t="shared" si="6"/>
        <v>0.0003781499007776927</v>
      </c>
      <c r="D22">
        <f t="shared" si="6"/>
        <v>6.492874632431627E-05</v>
      </c>
      <c r="E22">
        <f t="shared" si="6"/>
        <v>0.000274277573844449</v>
      </c>
      <c r="F22">
        <f t="shared" si="6"/>
        <v>0.0007482398661182779</v>
      </c>
      <c r="G22">
        <f t="shared" si="6"/>
        <v>0.00013077750799178218</v>
      </c>
      <c r="H22">
        <f t="shared" si="6"/>
        <v>0.002141994883586518</v>
      </c>
      <c r="I22">
        <f t="shared" si="7"/>
        <v>0.023127582887722837</v>
      </c>
    </row>
    <row r="23" spans="2:9" ht="12.75">
      <c r="B23">
        <f t="shared" si="6"/>
        <v>7.372542963763308E-05</v>
      </c>
      <c r="C23">
        <f t="shared" si="6"/>
        <v>3.3065698246790947E-06</v>
      </c>
      <c r="D23">
        <f t="shared" si="6"/>
        <v>0.0005638544270493997</v>
      </c>
      <c r="E23">
        <f t="shared" si="6"/>
        <v>2.1032647551719428E-05</v>
      </c>
      <c r="F23">
        <f t="shared" si="6"/>
        <v>0.001260842939388806</v>
      </c>
      <c r="G23">
        <f t="shared" si="6"/>
        <v>0.0006050110622134591</v>
      </c>
      <c r="H23">
        <f t="shared" si="6"/>
        <v>0.000347928960967249</v>
      </c>
      <c r="I23">
        <f t="shared" si="7"/>
        <v>0.020268561287418732</v>
      </c>
    </row>
    <row r="24" spans="2:9" ht="12.75">
      <c r="B24">
        <f t="shared" si="6"/>
        <v>0.0002244515141158843</v>
      </c>
      <c r="C24">
        <f t="shared" si="6"/>
        <v>4.2482229203099355E-05</v>
      </c>
      <c r="D24">
        <f t="shared" si="6"/>
        <v>5.116917706230852E-07</v>
      </c>
      <c r="E24">
        <f t="shared" si="6"/>
        <v>1.8571456436453248E-06</v>
      </c>
      <c r="F24">
        <f t="shared" si="6"/>
        <v>0.00016576819643258962</v>
      </c>
      <c r="G24">
        <f t="shared" si="6"/>
        <v>0.0001572312682856782</v>
      </c>
      <c r="H24">
        <f t="shared" si="6"/>
        <v>7.700766423003444E-05</v>
      </c>
      <c r="I24">
        <f t="shared" si="7"/>
        <v>0.009778326687713527</v>
      </c>
    </row>
    <row r="25" spans="2:9" ht="12.75">
      <c r="B25">
        <f t="shared" si="6"/>
        <v>0.0001273552091125246</v>
      </c>
      <c r="C25">
        <f t="shared" si="6"/>
        <v>4.192791442415259E-06</v>
      </c>
      <c r="D25">
        <f t="shared" si="6"/>
        <v>6.15755670060072E-05</v>
      </c>
      <c r="E25">
        <f t="shared" si="6"/>
        <v>0.0005210215826212517</v>
      </c>
      <c r="F25">
        <f t="shared" si="6"/>
        <v>1.2365358030598237E-06</v>
      </c>
      <c r="G25">
        <f t="shared" si="6"/>
        <v>0.000181254205396648</v>
      </c>
      <c r="H25">
        <f t="shared" si="6"/>
        <v>9.295598538643721E-05</v>
      </c>
      <c r="I25">
        <f t="shared" si="7"/>
        <v>0.011889922964837216</v>
      </c>
    </row>
    <row r="26" spans="2:9" ht="12.75">
      <c r="B26">
        <f t="shared" si="6"/>
        <v>8.983161062413552E-06</v>
      </c>
      <c r="C26">
        <f t="shared" si="6"/>
        <v>0.00035398492914267085</v>
      </c>
      <c r="D26">
        <f t="shared" si="6"/>
        <v>0.0003018147997590199</v>
      </c>
      <c r="E26">
        <f t="shared" si="6"/>
        <v>2.0733999434540806E-05</v>
      </c>
      <c r="F26">
        <f t="shared" si="6"/>
        <v>5.293110952282682E-06</v>
      </c>
      <c r="G26">
        <f t="shared" si="6"/>
        <v>9.770466830573356E-05</v>
      </c>
      <c r="H26">
        <f t="shared" si="6"/>
        <v>1.983677166244498E-06</v>
      </c>
      <c r="I26">
        <f t="shared" si="7"/>
        <v>0.010626774445595332</v>
      </c>
    </row>
    <row r="27" spans="2:9" ht="12.75">
      <c r="B27">
        <f t="shared" si="6"/>
        <v>5.6160913932516E-05</v>
      </c>
      <c r="C27">
        <f t="shared" si="6"/>
        <v>0.0001298246401597132</v>
      </c>
      <c r="D27">
        <f t="shared" si="6"/>
        <v>7.681837798977602E-07</v>
      </c>
      <c r="E27">
        <f t="shared" si="6"/>
        <v>0.00017300752222691132</v>
      </c>
      <c r="F27">
        <f t="shared" si="6"/>
        <v>0.0003322558249448961</v>
      </c>
      <c r="G27">
        <f t="shared" si="6"/>
        <v>0.00013078646471126272</v>
      </c>
      <c r="H27">
        <f t="shared" si="6"/>
        <v>1.1142213120513387E-05</v>
      </c>
      <c r="I27">
        <f t="shared" si="7"/>
        <v>0.010914903067927098</v>
      </c>
    </row>
    <row r="28" spans="2:9" ht="12.75">
      <c r="B28">
        <f t="shared" si="6"/>
        <v>9.564138177521083E-06</v>
      </c>
      <c r="C28">
        <f t="shared" si="6"/>
        <v>7.642864262218286E-06</v>
      </c>
      <c r="D28">
        <f t="shared" si="6"/>
        <v>4.569845792839781E-05</v>
      </c>
      <c r="E28">
        <f t="shared" si="6"/>
        <v>3.1441186126024545E-05</v>
      </c>
      <c r="F28">
        <f t="shared" si="6"/>
        <v>1.1129902810628012E-05</v>
      </c>
      <c r="G28">
        <f t="shared" si="6"/>
        <v>0.0001310235507698569</v>
      </c>
      <c r="H28">
        <f t="shared" si="6"/>
        <v>0.00010157324026710406</v>
      </c>
      <c r="I28">
        <f t="shared" si="7"/>
        <v>0.006949546134633035</v>
      </c>
    </row>
    <row r="29" spans="2:9" ht="12.75">
      <c r="B29">
        <f t="shared" si="6"/>
        <v>1.0270964004576938E-05</v>
      </c>
      <c r="C29">
        <f t="shared" si="6"/>
        <v>1.1226000031332486E-06</v>
      </c>
      <c r="D29">
        <f t="shared" si="6"/>
        <v>2.0301596763219492E-05</v>
      </c>
      <c r="E29">
        <f t="shared" si="6"/>
        <v>1.5584205794290501E-06</v>
      </c>
      <c r="F29">
        <f t="shared" si="6"/>
        <v>2.7139033004056172E-05</v>
      </c>
      <c r="G29">
        <f t="shared" si="6"/>
        <v>2.6938290387950645E-06</v>
      </c>
      <c r="H29">
        <f t="shared" si="6"/>
        <v>4.320125032716234E-06</v>
      </c>
      <c r="I29">
        <f t="shared" si="7"/>
        <v>0.0031031451424534296</v>
      </c>
    </row>
    <row r="30" spans="2:9" ht="12.75">
      <c r="B30">
        <f t="shared" si="6"/>
        <v>2.265993432081029E-05</v>
      </c>
      <c r="C30">
        <f t="shared" si="6"/>
        <v>7.16972494872109E-05</v>
      </c>
      <c r="D30">
        <f t="shared" si="6"/>
        <v>4.397359140273468E-05</v>
      </c>
      <c r="E30">
        <f t="shared" si="6"/>
        <v>9.130367949013564E-08</v>
      </c>
      <c r="F30">
        <f t="shared" si="6"/>
        <v>9.371727133369152E-06</v>
      </c>
      <c r="G30">
        <f t="shared" si="6"/>
        <v>1.1633966104902831E-05</v>
      </c>
      <c r="H30">
        <f t="shared" si="6"/>
        <v>3.1663822899558725E-08</v>
      </c>
      <c r="I30">
        <f t="shared" si="7"/>
        <v>0.004772831384160882</v>
      </c>
    </row>
    <row r="31" spans="2:9" ht="12.75">
      <c r="B31">
        <f t="shared" si="6"/>
        <v>1.4669464669179045E-05</v>
      </c>
      <c r="C31">
        <f t="shared" si="6"/>
        <v>7.13835119144556E-06</v>
      </c>
      <c r="D31">
        <f t="shared" si="6"/>
        <v>3.901195378234677E-05</v>
      </c>
      <c r="E31">
        <f t="shared" si="6"/>
        <v>3.053465008222529E-05</v>
      </c>
      <c r="F31">
        <f t="shared" si="6"/>
        <v>4.444583086293064E-05</v>
      </c>
      <c r="G31">
        <f t="shared" si="6"/>
        <v>1.0654529434163909E-05</v>
      </c>
      <c r="H31">
        <f t="shared" si="6"/>
        <v>5.659934725556974E-06</v>
      </c>
      <c r="I31">
        <f t="shared" si="7"/>
        <v>0.00466161705156128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elmfiz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</dc:creator>
  <cp:keywords/>
  <dc:description/>
  <cp:lastModifiedBy>fp</cp:lastModifiedBy>
  <dcterms:created xsi:type="dcterms:W3CDTF">2007-04-15T19:23:00Z</dcterms:created>
  <dcterms:modified xsi:type="dcterms:W3CDTF">2007-04-16T06:25:02Z</dcterms:modified>
  <cp:category/>
  <cp:version/>
  <cp:contentType/>
  <cp:contentStatus/>
</cp:coreProperties>
</file>